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70" windowHeight="753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L100" i="1" l="1"/>
  <c r="L81" i="1"/>
  <c r="L62" i="1"/>
  <c r="L43" i="1"/>
  <c r="L24" i="1"/>
  <c r="J195" i="1"/>
  <c r="F195" i="1"/>
  <c r="J176" i="1"/>
  <c r="F176" i="1"/>
  <c r="J157" i="1"/>
  <c r="F157" i="1"/>
  <c r="J138" i="1"/>
  <c r="F138" i="1"/>
  <c r="J119" i="1"/>
  <c r="F119" i="1"/>
  <c r="J100" i="1"/>
  <c r="F100" i="1"/>
  <c r="J81" i="1"/>
  <c r="F81" i="1"/>
  <c r="J62" i="1"/>
  <c r="F62" i="1"/>
  <c r="J43" i="1"/>
  <c r="F43" i="1"/>
  <c r="F24" i="1"/>
  <c r="J24" i="1"/>
  <c r="L196" i="1" l="1"/>
  <c r="J196" i="1"/>
  <c r="F196" i="1"/>
</calcChain>
</file>

<file path=xl/sharedStrings.xml><?xml version="1.0" encoding="utf-8"?>
<sst xmlns="http://schemas.openxmlformats.org/spreadsheetml/2006/main" count="379" uniqueCount="142">
  <si>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</si>
  <si>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</si>
  <si>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</si>
  <si>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</si>
  <si>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</si>
  <si>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</si>
  <si>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</si>
  <si>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</si>
  <si>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</si>
  <si>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</si>
  <si>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</si>
  <si>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</si>
  <si>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</si>
  <si>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</si>
  <si>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</si>
  <si>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</si>
  <si>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</si>
  <si>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</si>
  <si>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</si>
  <si>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</si>
  <si>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</si>
  <si>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</si>
  <si>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</si>
  <si>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</si>
  <si>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</si>
  <si>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</si>
  <si>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</si>
  <si>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</si>
  <si>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</si>
  <si>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</si>
  <si>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</si>
  <si>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</si>
  <si>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</si>
  <si>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</si>
  <si>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</si>
  <si>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</si>
  <si>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</si>
  <si>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</si>
  <si>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</si>
  <si>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</si>
  <si>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150/15</t>
  </si>
  <si>
    <t>415/2010</t>
  </si>
  <si>
    <t>Чай с лимоном</t>
  </si>
  <si>
    <t>200/7</t>
  </si>
  <si>
    <t>959/2010</t>
  </si>
  <si>
    <t xml:space="preserve">Батон нарезной </t>
  </si>
  <si>
    <t>ГОСТ</t>
  </si>
  <si>
    <t xml:space="preserve">Ветчина (колбаса п/к) </t>
  </si>
  <si>
    <t>48/2010</t>
  </si>
  <si>
    <t>Щи из св. капусты  и картофеля со сметаной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</si>
  <si>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</si>
  <si>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</si>
  <si>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</si>
  <si>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</si>
  <si>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187/2010</t>
  </si>
  <si>
    <t>620/2010</t>
  </si>
  <si>
    <t>316/2010</t>
  </si>
  <si>
    <t>868/2010</t>
  </si>
  <si>
    <t>Голубцы ленивые</t>
  </si>
  <si>
    <t>Сыр порционный</t>
  </si>
  <si>
    <t>Кофейный напиток на молоке</t>
  </si>
  <si>
    <t>Батон нарезной</t>
  </si>
  <si>
    <t>298/2/2011</t>
  </si>
  <si>
    <t>42/2010</t>
  </si>
  <si>
    <t>951/2010</t>
  </si>
  <si>
    <t xml:space="preserve">Суп рыбный с картофелем </t>
  </si>
  <si>
    <t>Тефтели мясные</t>
  </si>
  <si>
    <t>Макароны отварные с маслом</t>
  </si>
  <si>
    <t>Кисель плодово-ягодный</t>
  </si>
  <si>
    <t>50/20</t>
  </si>
  <si>
    <t>Запеканка  из творога с джемом или со сгущенным молоком</t>
  </si>
  <si>
    <t>Масло сливочное</t>
  </si>
  <si>
    <t>100/20</t>
  </si>
  <si>
    <t>467/2010</t>
  </si>
  <si>
    <t>41/2010</t>
  </si>
  <si>
    <t>944/2010</t>
  </si>
  <si>
    <t>Суп молочный с макаронными изделиями</t>
  </si>
  <si>
    <t>Гуляш из филе грудки</t>
  </si>
  <si>
    <t>Каша гречневая</t>
  </si>
  <si>
    <t xml:space="preserve">Компот из изюма </t>
  </si>
  <si>
    <t>35/20</t>
  </si>
  <si>
    <t>235/2010</t>
  </si>
  <si>
    <t>562/2010</t>
  </si>
  <si>
    <t>378/2010</t>
  </si>
  <si>
    <t>867/2010</t>
  </si>
  <si>
    <t>Плов из курицы</t>
  </si>
  <si>
    <t>Яйцо отварное</t>
  </si>
  <si>
    <t>646/2010</t>
  </si>
  <si>
    <t>428/2010</t>
  </si>
  <si>
    <t>Борщ из свежей капусты со сметаной</t>
  </si>
  <si>
    <t xml:space="preserve">Печень по-строгановски </t>
  </si>
  <si>
    <t xml:space="preserve">Картофельное пюре </t>
  </si>
  <si>
    <t xml:space="preserve">Компот из свежих яблок </t>
  </si>
  <si>
    <t>40/20</t>
  </si>
  <si>
    <t>170/2010</t>
  </si>
  <si>
    <t>592/2010</t>
  </si>
  <si>
    <t>299/2010</t>
  </si>
  <si>
    <t>859/2010</t>
  </si>
  <si>
    <t xml:space="preserve">Каша молочная «Дружба» </t>
  </si>
  <si>
    <t>Какао с молоком</t>
  </si>
  <si>
    <t>384/2010</t>
  </si>
  <si>
    <t>Рассольник со сметаной</t>
  </si>
  <si>
    <t xml:space="preserve">Рис отварной </t>
  </si>
  <si>
    <t>Напиток  лимонный</t>
  </si>
  <si>
    <t>197/2010</t>
  </si>
  <si>
    <t>1008/2010</t>
  </si>
  <si>
    <t>Сосиска отварная</t>
  </si>
  <si>
    <t>Чай с сахаром</t>
  </si>
  <si>
    <t>536/2010</t>
  </si>
  <si>
    <t>413/2010</t>
  </si>
  <si>
    <t>943/2010</t>
  </si>
  <si>
    <t xml:space="preserve">Суп картофельный с горохом </t>
  </si>
  <si>
    <t>Котлета московская</t>
  </si>
  <si>
    <t>206/2010</t>
  </si>
  <si>
    <t>610/2010</t>
  </si>
  <si>
    <t>Рис отварной</t>
  </si>
  <si>
    <t>Суп  рисовый с курицей</t>
  </si>
  <si>
    <t xml:space="preserve">Рыба тушеная с овощами </t>
  </si>
  <si>
    <t>Картофельное пюре</t>
  </si>
  <si>
    <t>Хлеб ржаной</t>
  </si>
  <si>
    <t>45/25</t>
  </si>
  <si>
    <t>178/2010</t>
  </si>
  <si>
    <t>486/2010</t>
  </si>
  <si>
    <t>Сердце тушеное</t>
  </si>
  <si>
    <t>Борщ из свежей капусты и картофеля со сметаной</t>
  </si>
  <si>
    <t>Бифштекс рубленый</t>
  </si>
  <si>
    <t>604/2010</t>
  </si>
  <si>
    <t>Каша из овсяных хлопьев на молоке или пшенная</t>
  </si>
  <si>
    <t>Ветчина  (колбаса п/к)</t>
  </si>
  <si>
    <t xml:space="preserve">Щи из свежей капусты со сметаной </t>
  </si>
  <si>
    <t>Компот из свежих яблок</t>
  </si>
  <si>
    <t>618/2010</t>
  </si>
  <si>
    <t xml:space="preserve">Котлета «Дружба» </t>
  </si>
  <si>
    <t>248/2011</t>
  </si>
  <si>
    <t>Суп Крестьянский</t>
  </si>
  <si>
    <t xml:space="preserve">Жаркое по-домашнему </t>
  </si>
  <si>
    <t>201/2010</t>
  </si>
  <si>
    <t>590/2010</t>
  </si>
  <si>
    <t>883/2010</t>
  </si>
  <si>
    <t xml:space="preserve">МБОУ СШ №4 </t>
  </si>
  <si>
    <t>директор</t>
  </si>
  <si>
    <t>Г.И. Мимангалиева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</si>
</sst>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M193" sqref="M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139</v>
      </c>
      <c r="D1" s="57"/>
      <c r="E1" s="57"/>
      <c r="F1" s="12" t="s">
        <v>16</v>
      </c>
      <c r="G1" s="2" t="s">
        <v>17</v>
      </c>
      <c r="H1" s="58" t="s">
        <v>140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12.41</v>
      </c>
      <c r="H6" s="40">
        <v>8.5</v>
      </c>
      <c r="I6" s="40">
        <v>53.04</v>
      </c>
      <c r="J6" s="40">
        <v>287</v>
      </c>
      <c r="K6" s="41" t="s">
        <v>41</v>
      </c>
      <c r="L6" s="40">
        <v>39.61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20</v>
      </c>
      <c r="G7" s="43">
        <v>4.5</v>
      </c>
      <c r="H7" s="43">
        <v>4.2</v>
      </c>
      <c r="I7" s="43">
        <v>0</v>
      </c>
      <c r="J7" s="43">
        <v>56</v>
      </c>
      <c r="K7" s="44" t="s">
        <v>48</v>
      </c>
      <c r="L7" s="43">
        <v>22.9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 t="s">
        <v>43</v>
      </c>
      <c r="G8" s="43">
        <v>0.5</v>
      </c>
      <c r="H8" s="43">
        <v>0</v>
      </c>
      <c r="I8" s="43">
        <v>15.3</v>
      </c>
      <c r="J8" s="43">
        <v>63</v>
      </c>
      <c r="K8" s="44" t="s">
        <v>44</v>
      </c>
      <c r="L8" s="43">
        <v>4.5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2.2999999999999998</v>
      </c>
      <c r="H9" s="43">
        <v>0.9</v>
      </c>
      <c r="I9" s="43">
        <v>15.4</v>
      </c>
      <c r="J9" s="43">
        <v>79</v>
      </c>
      <c r="K9" s="51" t="s">
        <v>46</v>
      </c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</v>
      </c>
      <c r="G13" s="19">
        <f t="shared" ref="G13:J13" si="0">SUM(G6:G12)</f>
        <v>19.71</v>
      </c>
      <c r="H13" s="19">
        <f t="shared" si="0"/>
        <v>13.6</v>
      </c>
      <c r="I13" s="19">
        <f t="shared" si="0"/>
        <v>83.740000000000009</v>
      </c>
      <c r="J13" s="19">
        <f t="shared" si="0"/>
        <v>485</v>
      </c>
      <c r="K13" s="25"/>
      <c r="L13" s="19">
        <f t="shared" ref="L13" si="1">SUM(L6:L12)</f>
        <v>70.109999999999985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0.2</v>
      </c>
      <c r="H15" s="43">
        <v>0.3</v>
      </c>
      <c r="I15" s="43">
        <v>26.2</v>
      </c>
      <c r="J15" s="43">
        <v>138</v>
      </c>
      <c r="K15" s="44" t="s">
        <v>54</v>
      </c>
      <c r="L15" s="43">
        <v>19.100000000000001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50</v>
      </c>
      <c r="G16" s="43">
        <v>16.690000000000001</v>
      </c>
      <c r="H16" s="43">
        <v>9.83</v>
      </c>
      <c r="I16" s="43">
        <v>7.52</v>
      </c>
      <c r="J16" s="43">
        <v>149</v>
      </c>
      <c r="K16" s="44" t="s">
        <v>55</v>
      </c>
      <c r="L16" s="43">
        <v>31.41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100</v>
      </c>
      <c r="G17" s="43">
        <v>2.5</v>
      </c>
      <c r="H17" s="43">
        <v>3.6</v>
      </c>
      <c r="I17" s="43">
        <v>26.2</v>
      </c>
      <c r="J17" s="43">
        <v>221</v>
      </c>
      <c r="K17" s="44" t="s">
        <v>56</v>
      </c>
      <c r="L17" s="43">
        <v>9.75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0.4</v>
      </c>
      <c r="H18" s="43">
        <v>0.1</v>
      </c>
      <c r="I18" s="43">
        <v>31.8</v>
      </c>
      <c r="J18" s="43">
        <v>129</v>
      </c>
      <c r="K18" s="44" t="s">
        <v>57</v>
      </c>
      <c r="L18" s="43">
        <v>7.35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/>
      <c r="G20" s="43"/>
      <c r="H20" s="43"/>
      <c r="I20" s="43"/>
      <c r="J20" s="43"/>
      <c r="K20" s="44"/>
      <c r="L20" s="43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19.79</v>
      </c>
      <c r="H23" s="19">
        <f t="shared" si="2"/>
        <v>13.83</v>
      </c>
      <c r="I23" s="19">
        <f t="shared" si="2"/>
        <v>91.72</v>
      </c>
      <c r="J23" s="19">
        <f t="shared" si="2"/>
        <v>637</v>
      </c>
      <c r="K23" s="25"/>
      <c r="L23" s="19">
        <f t="shared" ref="L23" si="3">SUM(L14:L22)</f>
        <v>70.11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660</v>
      </c>
      <c r="G24" s="32">
        <f t="shared" ref="G24:J24" si="4">G13+G23</f>
        <v>39.5</v>
      </c>
      <c r="H24" s="32">
        <f t="shared" si="4"/>
        <v>27.43</v>
      </c>
      <c r="I24" s="32">
        <f t="shared" si="4"/>
        <v>175.46</v>
      </c>
      <c r="J24" s="32">
        <f t="shared" si="4"/>
        <v>1122</v>
      </c>
      <c r="K24" s="32"/>
      <c r="L24" s="32">
        <f t="shared" ref="L24" si="5">L13+L23</f>
        <v>140.21999999999997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8.3000000000000007</v>
      </c>
      <c r="H25" s="40">
        <v>10.1</v>
      </c>
      <c r="I25" s="40">
        <v>7.5</v>
      </c>
      <c r="J25" s="40">
        <v>154</v>
      </c>
      <c r="K25" s="41" t="s">
        <v>62</v>
      </c>
      <c r="L25" s="40">
        <v>35.36</v>
      </c>
    </row>
    <row r="26" spans="1:12" ht="15" x14ac:dyDescent="0.25">
      <c r="A26" s="14"/>
      <c r="B26" s="15"/>
      <c r="C26" s="11"/>
      <c r="D26" s="6"/>
      <c r="E26" s="42" t="s">
        <v>59</v>
      </c>
      <c r="F26" s="43">
        <v>20</v>
      </c>
      <c r="G26" s="43">
        <v>4.0999999999999996</v>
      </c>
      <c r="H26" s="43">
        <v>4.5999999999999996</v>
      </c>
      <c r="I26" s="43">
        <v>0.5</v>
      </c>
      <c r="J26" s="43">
        <v>120</v>
      </c>
      <c r="K26" s="44" t="s">
        <v>63</v>
      </c>
      <c r="L26" s="43">
        <v>19</v>
      </c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1.4</v>
      </c>
      <c r="H27" s="43">
        <v>1.5</v>
      </c>
      <c r="I27" s="43">
        <v>12</v>
      </c>
      <c r="J27" s="43">
        <v>128</v>
      </c>
      <c r="K27" s="44" t="s">
        <v>64</v>
      </c>
      <c r="L27" s="43">
        <v>12.65</v>
      </c>
    </row>
    <row r="28" spans="1:12" ht="15" x14ac:dyDescent="0.25">
      <c r="A28" s="14"/>
      <c r="B28" s="15"/>
      <c r="C28" s="11"/>
      <c r="D28" s="7" t="s">
        <v>23</v>
      </c>
      <c r="E28" s="42" t="s">
        <v>61</v>
      </c>
      <c r="F28" s="43">
        <v>40</v>
      </c>
      <c r="G28" s="43">
        <v>2.2999999999999998</v>
      </c>
      <c r="H28" s="43">
        <v>0.9</v>
      </c>
      <c r="I28" s="43">
        <v>15.4</v>
      </c>
      <c r="J28" s="43">
        <v>79</v>
      </c>
      <c r="K28" s="44" t="s">
        <v>46</v>
      </c>
      <c r="L28" s="43">
        <v>3.1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410</v>
      </c>
      <c r="G32" s="19">
        <f t="shared" ref="G32" si="6">SUM(G25:G31)</f>
        <v>16.100000000000001</v>
      </c>
      <c r="H32" s="19">
        <f t="shared" ref="H32" si="7">SUM(H25:H31)</f>
        <v>17.099999999999998</v>
      </c>
      <c r="I32" s="19">
        <f t="shared" ref="I32" si="8">SUM(I25:I31)</f>
        <v>35.4</v>
      </c>
      <c r="J32" s="19">
        <f t="shared" ref="J32:L32" si="9">SUM(J25:J31)</f>
        <v>481</v>
      </c>
      <c r="K32" s="25"/>
      <c r="L32" s="19">
        <f t="shared" si="9"/>
        <v>70.11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4.3</v>
      </c>
      <c r="H34" s="43">
        <v>3.1</v>
      </c>
      <c r="I34" s="43">
        <v>18.899999999999999</v>
      </c>
      <c r="J34" s="43">
        <v>121</v>
      </c>
      <c r="K34" s="44"/>
      <c r="L34" s="43">
        <v>20.55</v>
      </c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 t="s">
        <v>69</v>
      </c>
      <c r="G35" s="43">
        <v>6</v>
      </c>
      <c r="H35" s="43">
        <v>4.0999999999999996</v>
      </c>
      <c r="I35" s="43">
        <v>5.3</v>
      </c>
      <c r="J35" s="43">
        <v>82</v>
      </c>
      <c r="K35" s="44"/>
      <c r="L35" s="43">
        <v>30.71</v>
      </c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100</v>
      </c>
      <c r="G36" s="43">
        <v>7.3</v>
      </c>
      <c r="H36" s="43">
        <v>6.64</v>
      </c>
      <c r="I36" s="43">
        <v>46.5</v>
      </c>
      <c r="J36" s="43">
        <v>282</v>
      </c>
      <c r="K36" s="44"/>
      <c r="L36" s="43">
        <v>8.35</v>
      </c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0.2</v>
      </c>
      <c r="H37" s="43">
        <v>0</v>
      </c>
      <c r="I37" s="43">
        <v>40.9</v>
      </c>
      <c r="J37" s="43">
        <v>164</v>
      </c>
      <c r="K37" s="44"/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3.8</v>
      </c>
      <c r="H39" s="43">
        <v>0.65</v>
      </c>
      <c r="I39" s="43">
        <v>21.2</v>
      </c>
      <c r="J39" s="43">
        <v>107</v>
      </c>
      <c r="K39" s="44"/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590</v>
      </c>
      <c r="G42" s="19">
        <f t="shared" ref="G42" si="10">SUM(G33:G41)</f>
        <v>21.6</v>
      </c>
      <c r="H42" s="19">
        <f t="shared" ref="H42" si="11">SUM(H33:H41)</f>
        <v>14.49</v>
      </c>
      <c r="I42" s="19">
        <f t="shared" ref="I42" si="12">SUM(I33:I41)</f>
        <v>132.79999999999998</v>
      </c>
      <c r="J42" s="19">
        <f t="shared" ref="J42:L42" si="13">SUM(J33:J41)</f>
        <v>756</v>
      </c>
      <c r="K42" s="25"/>
      <c r="L42" s="19">
        <f t="shared" si="13"/>
        <v>70.110000000000014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1000</v>
      </c>
      <c r="G43" s="32">
        <f t="shared" ref="G43" si="14">G32+G42</f>
        <v>37.700000000000003</v>
      </c>
      <c r="H43" s="32">
        <f t="shared" ref="H43" si="15">H32+H42</f>
        <v>31.589999999999996</v>
      </c>
      <c r="I43" s="32">
        <f t="shared" ref="I43" si="16">I32+I42</f>
        <v>168.2</v>
      </c>
      <c r="J43" s="32">
        <f t="shared" ref="J43:L43" si="17">J32+J42</f>
        <v>1237</v>
      </c>
      <c r="K43" s="32"/>
      <c r="L43" s="32">
        <f t="shared" si="17"/>
        <v>140.22000000000003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 t="s">
        <v>72</v>
      </c>
      <c r="G44" s="40">
        <v>22.5</v>
      </c>
      <c r="H44" s="40">
        <v>13.95</v>
      </c>
      <c r="I44" s="40">
        <v>55.2</v>
      </c>
      <c r="J44" s="40">
        <v>432</v>
      </c>
      <c r="K44" s="41" t="s">
        <v>73</v>
      </c>
      <c r="L44" s="40">
        <v>52.16</v>
      </c>
    </row>
    <row r="45" spans="1:12" ht="15" x14ac:dyDescent="0.25">
      <c r="A45" s="23"/>
      <c r="B45" s="15"/>
      <c r="C45" s="11"/>
      <c r="D45" s="6"/>
      <c r="E45" s="42" t="s">
        <v>71</v>
      </c>
      <c r="F45" s="43">
        <v>10</v>
      </c>
      <c r="G45" s="43">
        <v>0.1</v>
      </c>
      <c r="H45" s="43">
        <v>8.3000000000000007</v>
      </c>
      <c r="I45" s="43">
        <v>0.1</v>
      </c>
      <c r="J45" s="43">
        <v>76</v>
      </c>
      <c r="K45" s="44" t="s">
        <v>74</v>
      </c>
      <c r="L45" s="43">
        <v>10.35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 t="s">
        <v>43</v>
      </c>
      <c r="G46" s="43">
        <v>0.5</v>
      </c>
      <c r="H46" s="43">
        <v>0</v>
      </c>
      <c r="I46" s="43">
        <v>15.3</v>
      </c>
      <c r="J46" s="43">
        <v>63</v>
      </c>
      <c r="K46" s="44" t="s">
        <v>75</v>
      </c>
      <c r="L46" s="43">
        <v>4.5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40</v>
      </c>
      <c r="G47" s="43">
        <v>2.2999999999999998</v>
      </c>
      <c r="H47" s="43">
        <v>0.9</v>
      </c>
      <c r="I47" s="43">
        <v>15.4</v>
      </c>
      <c r="J47" s="43">
        <v>79</v>
      </c>
      <c r="K47" s="44" t="s">
        <v>46</v>
      </c>
      <c r="L47" s="43">
        <v>3.1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</v>
      </c>
      <c r="G51" s="19">
        <f t="shared" ref="G51" si="18">SUM(G44:G50)</f>
        <v>25.400000000000002</v>
      </c>
      <c r="H51" s="19">
        <f t="shared" ref="H51" si="19">SUM(H44:H50)</f>
        <v>23.15</v>
      </c>
      <c r="I51" s="19">
        <f t="shared" ref="I51" si="20">SUM(I44:I50)</f>
        <v>86.000000000000014</v>
      </c>
      <c r="J51" s="19">
        <f t="shared" ref="J51:L51" si="21">SUM(J44:J50)</f>
        <v>650</v>
      </c>
      <c r="K51" s="25"/>
      <c r="L51" s="19">
        <f t="shared" si="21"/>
        <v>70.109999999999985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250</v>
      </c>
      <c r="G53" s="43">
        <v>6.2</v>
      </c>
      <c r="H53" s="43">
        <v>6.1</v>
      </c>
      <c r="I53" s="43">
        <v>19.7</v>
      </c>
      <c r="J53" s="43">
        <v>159</v>
      </c>
      <c r="K53" s="44" t="s">
        <v>81</v>
      </c>
      <c r="L53" s="43">
        <v>16</v>
      </c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 t="s">
        <v>80</v>
      </c>
      <c r="G54" s="43">
        <v>12.7</v>
      </c>
      <c r="H54" s="43">
        <v>4.5</v>
      </c>
      <c r="I54" s="43">
        <v>2.2000000000000002</v>
      </c>
      <c r="J54" s="43">
        <v>100</v>
      </c>
      <c r="K54" s="44" t="s">
        <v>82</v>
      </c>
      <c r="L54" s="43">
        <v>31.91</v>
      </c>
    </row>
    <row r="55" spans="1:12" ht="15" x14ac:dyDescent="0.25">
      <c r="A55" s="23"/>
      <c r="B55" s="15"/>
      <c r="C55" s="11"/>
      <c r="D55" s="7" t="s">
        <v>29</v>
      </c>
      <c r="E55" s="42" t="s">
        <v>78</v>
      </c>
      <c r="F55" s="43">
        <v>100</v>
      </c>
      <c r="G55" s="43">
        <v>4.8</v>
      </c>
      <c r="H55" s="43">
        <v>5.0999999999999996</v>
      </c>
      <c r="I55" s="43">
        <v>21</v>
      </c>
      <c r="J55" s="43">
        <v>149</v>
      </c>
      <c r="K55" s="44" t="s">
        <v>83</v>
      </c>
      <c r="L55" s="43">
        <v>10.65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0.5</v>
      </c>
      <c r="H56" s="43">
        <v>0.1</v>
      </c>
      <c r="I56" s="43">
        <v>28.1</v>
      </c>
      <c r="J56" s="43">
        <v>115</v>
      </c>
      <c r="K56" s="44" t="s">
        <v>84</v>
      </c>
      <c r="L56" s="43">
        <v>9.0500000000000007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3.8</v>
      </c>
      <c r="H58" s="43">
        <v>0.65</v>
      </c>
      <c r="I58" s="43">
        <v>21.2</v>
      </c>
      <c r="J58" s="43">
        <v>107</v>
      </c>
      <c r="K58" s="51" t="s">
        <v>46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2">SUM(G52:G60)</f>
        <v>28</v>
      </c>
      <c r="H61" s="19">
        <f t="shared" ref="H61" si="23">SUM(H52:H60)</f>
        <v>16.45</v>
      </c>
      <c r="I61" s="19">
        <f t="shared" ref="I61" si="24">SUM(I52:I60)</f>
        <v>92.2</v>
      </c>
      <c r="J61" s="19">
        <f t="shared" ref="J61:L61" si="25">SUM(J52:J60)</f>
        <v>630</v>
      </c>
      <c r="K61" s="25"/>
      <c r="L61" s="19">
        <f t="shared" si="25"/>
        <v>70.11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640</v>
      </c>
      <c r="G62" s="32">
        <f t="shared" ref="G62" si="26">G51+G61</f>
        <v>53.400000000000006</v>
      </c>
      <c r="H62" s="32">
        <f t="shared" ref="H62" si="27">H51+H61</f>
        <v>39.599999999999994</v>
      </c>
      <c r="I62" s="32">
        <f t="shared" ref="I62" si="28">I51+I61</f>
        <v>178.20000000000002</v>
      </c>
      <c r="J62" s="32">
        <f t="shared" ref="J62:L62" si="29">J51+J61</f>
        <v>1280</v>
      </c>
      <c r="K62" s="32"/>
      <c r="L62" s="32">
        <f t="shared" si="29"/>
        <v>140.21999999999997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150</v>
      </c>
      <c r="G63" s="40">
        <v>11.04</v>
      </c>
      <c r="H63" s="40">
        <v>18.399999999999999</v>
      </c>
      <c r="I63" s="40">
        <v>2.04</v>
      </c>
      <c r="J63" s="40">
        <v>218</v>
      </c>
      <c r="K63" s="41" t="s">
        <v>87</v>
      </c>
      <c r="L63" s="40">
        <v>44.93</v>
      </c>
    </row>
    <row r="64" spans="1:12" ht="15" x14ac:dyDescent="0.25">
      <c r="A64" s="23"/>
      <c r="B64" s="15"/>
      <c r="C64" s="11"/>
      <c r="D64" s="6"/>
      <c r="E64" s="42" t="s">
        <v>86</v>
      </c>
      <c r="F64" s="43">
        <v>1</v>
      </c>
      <c r="G64" s="43">
        <v>12.58</v>
      </c>
      <c r="H64" s="43">
        <v>10.61</v>
      </c>
      <c r="I64" s="43">
        <v>1.1200000000000001</v>
      </c>
      <c r="J64" s="43">
        <v>155</v>
      </c>
      <c r="K64" s="44" t="s">
        <v>88</v>
      </c>
      <c r="L64" s="43">
        <v>14.73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0.4</v>
      </c>
      <c r="H65" s="43">
        <v>0.1</v>
      </c>
      <c r="I65" s="43">
        <v>31.8</v>
      </c>
      <c r="J65" s="43">
        <v>129</v>
      </c>
      <c r="K65" s="44" t="s">
        <v>57</v>
      </c>
      <c r="L65" s="43">
        <v>7.35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2.2999999999999998</v>
      </c>
      <c r="H66" s="43">
        <v>0.9</v>
      </c>
      <c r="I66" s="43">
        <v>15.4</v>
      </c>
      <c r="J66" s="43">
        <v>79</v>
      </c>
      <c r="K66" s="44" t="s">
        <v>46</v>
      </c>
      <c r="L66" s="43">
        <v>3.1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391</v>
      </c>
      <c r="G70" s="19">
        <f t="shared" ref="G70" si="30">SUM(G63:G69)</f>
        <v>26.319999999999997</v>
      </c>
      <c r="H70" s="19">
        <f t="shared" ref="H70" si="31">SUM(H63:H69)</f>
        <v>30.009999999999998</v>
      </c>
      <c r="I70" s="19">
        <f t="shared" ref="I70" si="32">SUM(I63:I69)</f>
        <v>50.36</v>
      </c>
      <c r="J70" s="19">
        <f t="shared" ref="J70:L70" si="33">SUM(J63:J69)</f>
        <v>581</v>
      </c>
      <c r="K70" s="25"/>
      <c r="L70" s="19">
        <f t="shared" si="33"/>
        <v>70.109999999999985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250</v>
      </c>
      <c r="G72" s="43">
        <v>6.8</v>
      </c>
      <c r="H72" s="43">
        <v>9.1</v>
      </c>
      <c r="I72" s="43">
        <v>15.1</v>
      </c>
      <c r="J72" s="43">
        <v>166</v>
      </c>
      <c r="K72" s="44" t="s">
        <v>94</v>
      </c>
      <c r="L72" s="43">
        <v>17.8</v>
      </c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 t="s">
        <v>93</v>
      </c>
      <c r="G73" s="43">
        <v>2.11</v>
      </c>
      <c r="H73" s="43">
        <v>1.91</v>
      </c>
      <c r="I73" s="43">
        <v>37.44</v>
      </c>
      <c r="J73" s="43">
        <v>272</v>
      </c>
      <c r="K73" s="44" t="s">
        <v>95</v>
      </c>
      <c r="L73" s="43">
        <v>26.86</v>
      </c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>
        <v>100</v>
      </c>
      <c r="G74" s="43">
        <v>3.81</v>
      </c>
      <c r="H74" s="43">
        <v>6.11</v>
      </c>
      <c r="I74" s="43">
        <v>38.61</v>
      </c>
      <c r="J74" s="43">
        <v>108</v>
      </c>
      <c r="K74" s="44" t="s">
        <v>96</v>
      </c>
      <c r="L74" s="43">
        <v>11.9</v>
      </c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0.1</v>
      </c>
      <c r="H75" s="43">
        <v>0</v>
      </c>
      <c r="I75" s="43">
        <v>24.7</v>
      </c>
      <c r="J75" s="43">
        <v>99</v>
      </c>
      <c r="K75" s="44" t="s">
        <v>97</v>
      </c>
      <c r="L75" s="43">
        <v>11.05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3.8</v>
      </c>
      <c r="H77" s="43">
        <v>0.65</v>
      </c>
      <c r="I77" s="43">
        <v>21.2</v>
      </c>
      <c r="J77" s="43">
        <v>107</v>
      </c>
      <c r="K77" s="51" t="s">
        <v>46</v>
      </c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590</v>
      </c>
      <c r="G80" s="19">
        <f t="shared" ref="G80" si="34">SUM(G71:G79)</f>
        <v>16.62</v>
      </c>
      <c r="H80" s="19">
        <f t="shared" ref="H80" si="35">SUM(H71:H79)</f>
        <v>17.77</v>
      </c>
      <c r="I80" s="19">
        <f t="shared" ref="I80" si="36">SUM(I71:I79)</f>
        <v>137.05000000000001</v>
      </c>
      <c r="J80" s="19">
        <f t="shared" ref="J80:L80" si="37">SUM(J71:J79)</f>
        <v>752</v>
      </c>
      <c r="K80" s="25"/>
      <c r="L80" s="19">
        <f t="shared" si="37"/>
        <v>70.11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981</v>
      </c>
      <c r="G81" s="32">
        <f t="shared" ref="G81" si="38">G70+G80</f>
        <v>42.94</v>
      </c>
      <c r="H81" s="32">
        <f t="shared" ref="H81" si="39">H70+H80</f>
        <v>47.78</v>
      </c>
      <c r="I81" s="32">
        <f t="shared" ref="I81" si="40">I70+I80</f>
        <v>187.41000000000003</v>
      </c>
      <c r="J81" s="32">
        <f t="shared" ref="J81:L81" si="41">J70+J80</f>
        <v>1333</v>
      </c>
      <c r="K81" s="32"/>
      <c r="L81" s="32">
        <f t="shared" si="41"/>
        <v>140.21999999999997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200</v>
      </c>
      <c r="G82" s="40">
        <v>8.18</v>
      </c>
      <c r="H82" s="40">
        <v>12.8</v>
      </c>
      <c r="I82" s="40">
        <v>42.46</v>
      </c>
      <c r="J82" s="40">
        <v>318</v>
      </c>
      <c r="K82" s="41" t="s">
        <v>100</v>
      </c>
      <c r="L82" s="40">
        <v>28.11</v>
      </c>
    </row>
    <row r="83" spans="1:12" ht="15" x14ac:dyDescent="0.25">
      <c r="A83" s="23"/>
      <c r="B83" s="15"/>
      <c r="C83" s="11"/>
      <c r="D83" s="6"/>
      <c r="E83" s="42" t="s">
        <v>47</v>
      </c>
      <c r="F83" s="43">
        <v>20</v>
      </c>
      <c r="G83" s="43">
        <v>4.5</v>
      </c>
      <c r="H83" s="43">
        <v>4.2</v>
      </c>
      <c r="I83" s="43">
        <v>0</v>
      </c>
      <c r="J83" s="43">
        <v>56</v>
      </c>
      <c r="K83" s="44" t="s">
        <v>48</v>
      </c>
      <c r="L83" s="43">
        <v>20.5</v>
      </c>
    </row>
    <row r="84" spans="1:12" ht="15" x14ac:dyDescent="0.25">
      <c r="A84" s="23"/>
      <c r="B84" s="15"/>
      <c r="C84" s="11"/>
      <c r="D84" s="7" t="s">
        <v>22</v>
      </c>
      <c r="E84" s="42" t="s">
        <v>99</v>
      </c>
      <c r="F84" s="43">
        <v>200</v>
      </c>
      <c r="G84" s="43">
        <v>3.9</v>
      </c>
      <c r="H84" s="43">
        <v>3.8</v>
      </c>
      <c r="I84" s="43">
        <v>25.1</v>
      </c>
      <c r="J84" s="43">
        <v>150</v>
      </c>
      <c r="K84" s="44" t="s">
        <v>44</v>
      </c>
      <c r="L84" s="43">
        <v>18.399999999999999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2.2999999999999998</v>
      </c>
      <c r="H85" s="43">
        <v>0.9</v>
      </c>
      <c r="I85" s="43">
        <v>15.4</v>
      </c>
      <c r="J85" s="43">
        <v>79</v>
      </c>
      <c r="K85" s="44" t="s">
        <v>46</v>
      </c>
      <c r="L85" s="43">
        <v>3.1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18.88</v>
      </c>
      <c r="H89" s="19">
        <f t="shared" ref="H89" si="43">SUM(H82:H88)</f>
        <v>21.7</v>
      </c>
      <c r="I89" s="19">
        <f t="shared" ref="I89" si="44">SUM(I82:I88)</f>
        <v>82.960000000000008</v>
      </c>
      <c r="J89" s="19">
        <f t="shared" ref="J89:L89" si="45">SUM(J82:J88)</f>
        <v>603</v>
      </c>
      <c r="K89" s="25"/>
      <c r="L89" s="19">
        <f t="shared" si="45"/>
        <v>70.109999999999985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101</v>
      </c>
      <c r="F91" s="43">
        <v>250</v>
      </c>
      <c r="G91" s="43">
        <v>2.7</v>
      </c>
      <c r="H91" s="43">
        <v>4.7</v>
      </c>
      <c r="I91" s="43">
        <v>16.899999999999999</v>
      </c>
      <c r="J91" s="43">
        <v>151</v>
      </c>
      <c r="K91" s="44" t="s">
        <v>104</v>
      </c>
      <c r="L91" s="43">
        <v>20.260000000000002</v>
      </c>
    </row>
    <row r="92" spans="1:12" ht="15" x14ac:dyDescent="0.25">
      <c r="A92" s="23"/>
      <c r="B92" s="15"/>
      <c r="C92" s="11"/>
      <c r="D92" s="7" t="s">
        <v>28</v>
      </c>
      <c r="E92" s="42" t="s">
        <v>50</v>
      </c>
      <c r="F92" s="43">
        <v>50</v>
      </c>
      <c r="G92" s="43">
        <v>16.690000000000001</v>
      </c>
      <c r="H92" s="43">
        <v>9.83</v>
      </c>
      <c r="I92" s="43">
        <v>7.52</v>
      </c>
      <c r="J92" s="43">
        <v>149</v>
      </c>
      <c r="K92" s="44" t="s">
        <v>55</v>
      </c>
      <c r="L92" s="43">
        <v>28.45</v>
      </c>
    </row>
    <row r="93" spans="1:12" ht="15" x14ac:dyDescent="0.25">
      <c r="A93" s="23"/>
      <c r="B93" s="15"/>
      <c r="C93" s="11"/>
      <c r="D93" s="7" t="s">
        <v>29</v>
      </c>
      <c r="E93" s="42" t="s">
        <v>102</v>
      </c>
      <c r="F93" s="43">
        <v>100</v>
      </c>
      <c r="G93" s="43">
        <v>2.5</v>
      </c>
      <c r="H93" s="43">
        <v>3.6</v>
      </c>
      <c r="I93" s="43">
        <v>26.2</v>
      </c>
      <c r="J93" s="43">
        <v>221</v>
      </c>
      <c r="K93" s="44" t="s">
        <v>56</v>
      </c>
      <c r="L93" s="43">
        <v>9.75</v>
      </c>
    </row>
    <row r="94" spans="1:12" ht="15" x14ac:dyDescent="0.2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0.1</v>
      </c>
      <c r="H94" s="43">
        <v>0</v>
      </c>
      <c r="I94" s="43">
        <v>24.3</v>
      </c>
      <c r="J94" s="43">
        <v>97</v>
      </c>
      <c r="K94" s="44" t="s">
        <v>105</v>
      </c>
      <c r="L94" s="43">
        <v>9.15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3.8</v>
      </c>
      <c r="H96" s="43">
        <v>0.65</v>
      </c>
      <c r="I96" s="43">
        <v>21.2</v>
      </c>
      <c r="J96" s="43">
        <v>107</v>
      </c>
      <c r="K96" s="51" t="s">
        <v>46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640</v>
      </c>
      <c r="G99" s="19">
        <f t="shared" ref="G99" si="46">SUM(G90:G98)</f>
        <v>25.790000000000003</v>
      </c>
      <c r="H99" s="19">
        <f t="shared" ref="H99" si="47">SUM(H90:H98)</f>
        <v>18.78</v>
      </c>
      <c r="I99" s="19">
        <f t="shared" ref="I99" si="48">SUM(I90:I98)</f>
        <v>96.12</v>
      </c>
      <c r="J99" s="19">
        <f t="shared" ref="J99:L99" si="49">SUM(J90:J98)</f>
        <v>725</v>
      </c>
      <c r="K99" s="25"/>
      <c r="L99" s="19">
        <f t="shared" si="49"/>
        <v>70.11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1100</v>
      </c>
      <c r="G100" s="32">
        <f t="shared" ref="G100" si="50">G89+G99</f>
        <v>44.67</v>
      </c>
      <c r="H100" s="32">
        <f t="shared" ref="H100" si="51">H89+H99</f>
        <v>40.480000000000004</v>
      </c>
      <c r="I100" s="32">
        <f t="shared" ref="I100" si="52">I89+I99</f>
        <v>179.08</v>
      </c>
      <c r="J100" s="32">
        <f t="shared" ref="J100:L100" si="53">J89+J99</f>
        <v>1328</v>
      </c>
      <c r="K100" s="32"/>
      <c r="L100" s="32">
        <f t="shared" si="53"/>
        <v>140.21999999999997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55</v>
      </c>
      <c r="G101" s="40">
        <v>7.29</v>
      </c>
      <c r="H101" s="40">
        <v>16.8</v>
      </c>
      <c r="I101" s="40">
        <v>5.2</v>
      </c>
      <c r="J101" s="40">
        <v>172</v>
      </c>
      <c r="K101" s="41" t="s">
        <v>108</v>
      </c>
      <c r="L101" s="40"/>
    </row>
    <row r="102" spans="1:12" ht="15" x14ac:dyDescent="0.25">
      <c r="A102" s="23"/>
      <c r="B102" s="15"/>
      <c r="C102" s="11"/>
      <c r="D102" s="6"/>
      <c r="E102" s="42" t="s">
        <v>67</v>
      </c>
      <c r="F102" s="43">
        <v>100</v>
      </c>
      <c r="G102" s="43">
        <v>7.3</v>
      </c>
      <c r="H102" s="43">
        <v>6.64</v>
      </c>
      <c r="I102" s="43">
        <v>46.5</v>
      </c>
      <c r="J102" s="43">
        <v>282</v>
      </c>
      <c r="K102" s="44" t="s">
        <v>109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0.4</v>
      </c>
      <c r="H103" s="43">
        <v>0</v>
      </c>
      <c r="I103" s="43">
        <v>15.1</v>
      </c>
      <c r="J103" s="43">
        <v>62</v>
      </c>
      <c r="K103" s="44" t="s">
        <v>110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2.2999999999999998</v>
      </c>
      <c r="H104" s="43">
        <v>0.9</v>
      </c>
      <c r="I104" s="43">
        <v>15.4</v>
      </c>
      <c r="J104" s="43">
        <v>79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71</v>
      </c>
      <c r="F106" s="43">
        <v>10</v>
      </c>
      <c r="G106" s="43">
        <v>0.1</v>
      </c>
      <c r="H106" s="43">
        <v>8.3000000000000007</v>
      </c>
      <c r="I106" s="43">
        <v>0.1</v>
      </c>
      <c r="J106" s="43">
        <v>66</v>
      </c>
      <c r="K106" s="44" t="s">
        <v>74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405</v>
      </c>
      <c r="G108" s="19">
        <f t="shared" ref="G108:J108" si="54">SUM(G101:G107)</f>
        <v>17.39</v>
      </c>
      <c r="H108" s="19">
        <f t="shared" si="54"/>
        <v>32.64</v>
      </c>
      <c r="I108" s="19">
        <f t="shared" si="54"/>
        <v>82.3</v>
      </c>
      <c r="J108" s="19">
        <f t="shared" si="54"/>
        <v>661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250</v>
      </c>
      <c r="G110" s="43">
        <v>3.5</v>
      </c>
      <c r="H110" s="43">
        <v>1.8</v>
      </c>
      <c r="I110" s="43">
        <v>5.2</v>
      </c>
      <c r="J110" s="43">
        <v>124</v>
      </c>
      <c r="K110" s="44" t="s">
        <v>113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112</v>
      </c>
      <c r="F111" s="43">
        <v>50</v>
      </c>
      <c r="G111" s="43">
        <v>7.7</v>
      </c>
      <c r="H111" s="43">
        <v>6</v>
      </c>
      <c r="I111" s="43">
        <v>6.7</v>
      </c>
      <c r="J111" s="43">
        <v>111</v>
      </c>
      <c r="K111" s="44" t="s">
        <v>114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100</v>
      </c>
      <c r="G112" s="43">
        <v>4.8</v>
      </c>
      <c r="H112" s="43">
        <v>5.0999999999999996</v>
      </c>
      <c r="I112" s="43">
        <v>21</v>
      </c>
      <c r="J112" s="43">
        <v>149</v>
      </c>
      <c r="K112" s="44" t="s">
        <v>83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0.4</v>
      </c>
      <c r="H113" s="43">
        <v>0.1</v>
      </c>
      <c r="I113" s="43">
        <v>31.8</v>
      </c>
      <c r="J113" s="43">
        <v>129</v>
      </c>
      <c r="K113" s="44" t="s">
        <v>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3.8</v>
      </c>
      <c r="H115" s="43">
        <v>0.65</v>
      </c>
      <c r="I115" s="43">
        <v>21.2</v>
      </c>
      <c r="J115" s="43">
        <v>107</v>
      </c>
      <c r="K115" s="51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640</v>
      </c>
      <c r="G118" s="19">
        <f t="shared" ref="G118:J118" si="56">SUM(G109:G117)</f>
        <v>20.2</v>
      </c>
      <c r="H118" s="19">
        <f t="shared" si="56"/>
        <v>13.649999999999999</v>
      </c>
      <c r="I118" s="19">
        <f t="shared" si="56"/>
        <v>85.9</v>
      </c>
      <c r="J118" s="19">
        <f t="shared" si="56"/>
        <v>620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1045</v>
      </c>
      <c r="G119" s="32">
        <f t="shared" ref="G119" si="58">G108+G118</f>
        <v>37.590000000000003</v>
      </c>
      <c r="H119" s="32">
        <f t="shared" ref="H119" si="59">H108+H118</f>
        <v>46.29</v>
      </c>
      <c r="I119" s="32">
        <f t="shared" ref="I119" si="60">I108+I118</f>
        <v>168.2</v>
      </c>
      <c r="J119" s="32">
        <f t="shared" ref="J119:L119" si="61">J108+J118</f>
        <v>1281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 t="s">
        <v>80</v>
      </c>
      <c r="G120" s="40">
        <v>12.7</v>
      </c>
      <c r="H120" s="40">
        <v>4.5</v>
      </c>
      <c r="I120" s="40">
        <v>2.2000000000000002</v>
      </c>
      <c r="J120" s="40">
        <v>100</v>
      </c>
      <c r="K120" s="41" t="s">
        <v>82</v>
      </c>
      <c r="L120" s="40">
        <v>44.11</v>
      </c>
    </row>
    <row r="121" spans="1:12" ht="15" x14ac:dyDescent="0.25">
      <c r="A121" s="14"/>
      <c r="B121" s="15"/>
      <c r="C121" s="11"/>
      <c r="D121" s="6"/>
      <c r="E121" s="42" t="s">
        <v>115</v>
      </c>
      <c r="F121" s="43">
        <v>100</v>
      </c>
      <c r="G121" s="43">
        <v>2.5</v>
      </c>
      <c r="H121" s="43">
        <v>3.6</v>
      </c>
      <c r="I121" s="43">
        <v>26.2</v>
      </c>
      <c r="J121" s="43">
        <v>221</v>
      </c>
      <c r="K121" s="44" t="s">
        <v>56</v>
      </c>
      <c r="L121" s="43">
        <v>9.75</v>
      </c>
    </row>
    <row r="122" spans="1:12" ht="15" x14ac:dyDescent="0.25">
      <c r="A122" s="14"/>
      <c r="B122" s="15"/>
      <c r="C122" s="11"/>
      <c r="D122" s="7" t="s">
        <v>22</v>
      </c>
      <c r="E122" s="42" t="s">
        <v>107</v>
      </c>
      <c r="F122" s="43">
        <v>200</v>
      </c>
      <c r="G122" s="43">
        <v>0.4</v>
      </c>
      <c r="H122" s="43">
        <v>0</v>
      </c>
      <c r="I122" s="43">
        <v>15.1</v>
      </c>
      <c r="J122" s="43">
        <v>62</v>
      </c>
      <c r="K122" s="44" t="s">
        <v>110</v>
      </c>
      <c r="L122" s="43">
        <v>2.8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2.2999999999999998</v>
      </c>
      <c r="H123" s="43">
        <v>0.9</v>
      </c>
      <c r="I123" s="43">
        <v>15.4</v>
      </c>
      <c r="J123" s="43">
        <v>79</v>
      </c>
      <c r="K123" s="44" t="s">
        <v>46</v>
      </c>
      <c r="L123" s="43">
        <v>3.1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71</v>
      </c>
      <c r="F125" s="43">
        <v>10</v>
      </c>
      <c r="G125" s="43">
        <v>0.1</v>
      </c>
      <c r="H125" s="43">
        <v>8.3000000000000007</v>
      </c>
      <c r="I125" s="43">
        <v>0.1</v>
      </c>
      <c r="J125" s="43">
        <v>76</v>
      </c>
      <c r="K125" s="44" t="s">
        <v>74</v>
      </c>
      <c r="L125" s="43">
        <v>10.35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18</v>
      </c>
      <c r="H127" s="19">
        <f t="shared" si="62"/>
        <v>17.3</v>
      </c>
      <c r="I127" s="19">
        <f t="shared" si="62"/>
        <v>59</v>
      </c>
      <c r="J127" s="19">
        <f t="shared" si="62"/>
        <v>538</v>
      </c>
      <c r="K127" s="25"/>
      <c r="L127" s="19">
        <f t="shared" ref="L127" si="63">SUM(L120:L126)</f>
        <v>70.11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116</v>
      </c>
      <c r="F129" s="43">
        <v>250</v>
      </c>
      <c r="G129" s="43">
        <v>2.7</v>
      </c>
      <c r="H129" s="43">
        <v>1.1000000000000001</v>
      </c>
      <c r="I129" s="43">
        <v>4.2</v>
      </c>
      <c r="J129" s="43">
        <v>113</v>
      </c>
      <c r="K129" s="44" t="s">
        <v>121</v>
      </c>
      <c r="L129" s="43">
        <v>16</v>
      </c>
    </row>
    <row r="130" spans="1:12" ht="15" x14ac:dyDescent="0.25">
      <c r="A130" s="14"/>
      <c r="B130" s="15"/>
      <c r="C130" s="11"/>
      <c r="D130" s="7" t="s">
        <v>28</v>
      </c>
      <c r="E130" s="42" t="s">
        <v>117</v>
      </c>
      <c r="F130" s="43" t="s">
        <v>120</v>
      </c>
      <c r="G130" s="43">
        <v>12.9</v>
      </c>
      <c r="H130" s="43">
        <v>9.6999999999999993</v>
      </c>
      <c r="I130" s="43">
        <v>4.0999999999999996</v>
      </c>
      <c r="J130" s="43">
        <v>152</v>
      </c>
      <c r="K130" s="44" t="s">
        <v>122</v>
      </c>
      <c r="L130" s="43">
        <v>30.06</v>
      </c>
    </row>
    <row r="131" spans="1:12" ht="15" x14ac:dyDescent="0.25">
      <c r="A131" s="14"/>
      <c r="B131" s="15"/>
      <c r="C131" s="11"/>
      <c r="D131" s="7" t="s">
        <v>29</v>
      </c>
      <c r="E131" s="42" t="s">
        <v>118</v>
      </c>
      <c r="F131" s="43">
        <v>100</v>
      </c>
      <c r="G131" s="43">
        <v>3.81</v>
      </c>
      <c r="H131" s="43">
        <v>6.11</v>
      </c>
      <c r="I131" s="43">
        <v>38.61</v>
      </c>
      <c r="J131" s="43">
        <v>108</v>
      </c>
      <c r="K131" s="44" t="s">
        <v>96</v>
      </c>
      <c r="L131" s="43">
        <v>11.9</v>
      </c>
    </row>
    <row r="132" spans="1:12" ht="15" x14ac:dyDescent="0.2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0.5</v>
      </c>
      <c r="H132" s="43">
        <v>0.1</v>
      </c>
      <c r="I132" s="43">
        <v>28.1</v>
      </c>
      <c r="J132" s="43">
        <v>115</v>
      </c>
      <c r="K132" s="44" t="s">
        <v>84</v>
      </c>
      <c r="L132" s="43">
        <v>9.65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 t="s">
        <v>119</v>
      </c>
      <c r="F134" s="43">
        <v>40</v>
      </c>
      <c r="G134" s="43">
        <v>3.8</v>
      </c>
      <c r="H134" s="43">
        <v>0.65</v>
      </c>
      <c r="I134" s="43">
        <v>21.2</v>
      </c>
      <c r="J134" s="43">
        <v>107</v>
      </c>
      <c r="K134" s="51" t="s">
        <v>46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590</v>
      </c>
      <c r="G137" s="19">
        <f t="shared" ref="G137:J137" si="64">SUM(G128:G136)</f>
        <v>23.71</v>
      </c>
      <c r="H137" s="19">
        <f t="shared" si="64"/>
        <v>17.66</v>
      </c>
      <c r="I137" s="19">
        <f t="shared" si="64"/>
        <v>96.21</v>
      </c>
      <c r="J137" s="19">
        <f t="shared" si="64"/>
        <v>595</v>
      </c>
      <c r="K137" s="25"/>
      <c r="L137" s="19">
        <f t="shared" ref="L137" si="65">SUM(L128:L136)</f>
        <v>70.11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940</v>
      </c>
      <c r="G138" s="32">
        <f t="shared" ref="G138" si="66">G127+G137</f>
        <v>41.71</v>
      </c>
      <c r="H138" s="32">
        <f t="shared" ref="H138" si="67">H127+H137</f>
        <v>34.96</v>
      </c>
      <c r="I138" s="32">
        <f t="shared" ref="I138" si="68">I127+I137</f>
        <v>155.20999999999998</v>
      </c>
      <c r="J138" s="32">
        <f t="shared" ref="J138:L138" si="69">J127+J137</f>
        <v>1133</v>
      </c>
      <c r="K138" s="32"/>
      <c r="L138" s="32">
        <f t="shared" si="69"/>
        <v>140.22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 t="s">
        <v>93</v>
      </c>
      <c r="G139" s="40">
        <v>2.11</v>
      </c>
      <c r="H139" s="40">
        <v>1.91</v>
      </c>
      <c r="I139" s="40">
        <v>37.44</v>
      </c>
      <c r="J139" s="40">
        <v>272</v>
      </c>
      <c r="K139" s="41" t="s">
        <v>95</v>
      </c>
      <c r="L139" s="40">
        <v>34.86</v>
      </c>
    </row>
    <row r="140" spans="1:12" ht="15" x14ac:dyDescent="0.25">
      <c r="A140" s="23"/>
      <c r="B140" s="15"/>
      <c r="C140" s="11"/>
      <c r="D140" s="6"/>
      <c r="E140" s="42" t="s">
        <v>67</v>
      </c>
      <c r="F140" s="43">
        <v>100</v>
      </c>
      <c r="G140" s="43">
        <v>7.3</v>
      </c>
      <c r="H140" s="43">
        <v>6.64</v>
      </c>
      <c r="I140" s="43">
        <v>46.5</v>
      </c>
      <c r="J140" s="43">
        <v>282</v>
      </c>
      <c r="K140" s="44" t="s">
        <v>109</v>
      </c>
      <c r="L140" s="43">
        <v>8.35</v>
      </c>
    </row>
    <row r="141" spans="1:12" ht="15" x14ac:dyDescent="0.25">
      <c r="A141" s="23"/>
      <c r="B141" s="15"/>
      <c r="C141" s="11"/>
      <c r="D141" s="7" t="s">
        <v>22</v>
      </c>
      <c r="E141" s="42" t="s">
        <v>107</v>
      </c>
      <c r="F141" s="43">
        <v>200</v>
      </c>
      <c r="G141" s="43">
        <v>0.4</v>
      </c>
      <c r="H141" s="43">
        <v>0</v>
      </c>
      <c r="I141" s="43">
        <v>15.1</v>
      </c>
      <c r="J141" s="43">
        <v>62</v>
      </c>
      <c r="K141" s="44" t="s">
        <v>110</v>
      </c>
      <c r="L141" s="43">
        <v>4.8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2.2999999999999998</v>
      </c>
      <c r="H142" s="43">
        <v>0.9</v>
      </c>
      <c r="I142" s="43">
        <v>15.4</v>
      </c>
      <c r="J142" s="43">
        <v>79</v>
      </c>
      <c r="K142" s="44" t="s">
        <v>46</v>
      </c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20</v>
      </c>
      <c r="G144" s="43">
        <v>12.58</v>
      </c>
      <c r="H144" s="43">
        <v>10.61</v>
      </c>
      <c r="I144" s="43">
        <v>1.1200000000000001</v>
      </c>
      <c r="J144" s="43">
        <v>155</v>
      </c>
      <c r="K144" s="44" t="s">
        <v>63</v>
      </c>
      <c r="L144" s="43">
        <v>19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360</v>
      </c>
      <c r="G146" s="19">
        <f t="shared" ref="G146:J146" si="70">SUM(G139:G145)</f>
        <v>24.689999999999998</v>
      </c>
      <c r="H146" s="19">
        <f t="shared" si="70"/>
        <v>20.059999999999999</v>
      </c>
      <c r="I146" s="19">
        <f t="shared" si="70"/>
        <v>115.56</v>
      </c>
      <c r="J146" s="19">
        <f t="shared" si="70"/>
        <v>850</v>
      </c>
      <c r="K146" s="25"/>
      <c r="L146" s="19">
        <f t="shared" ref="L146" si="71">SUM(L139:L145)</f>
        <v>70.11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124</v>
      </c>
      <c r="F148" s="43">
        <v>250</v>
      </c>
      <c r="G148" s="43">
        <v>6.8</v>
      </c>
      <c r="H148" s="43">
        <v>9.1</v>
      </c>
      <c r="I148" s="43">
        <v>15.1</v>
      </c>
      <c r="J148" s="43">
        <v>166</v>
      </c>
      <c r="K148" s="44" t="s">
        <v>94</v>
      </c>
      <c r="L148" s="43">
        <v>18.8</v>
      </c>
    </row>
    <row r="149" spans="1:12" ht="15" x14ac:dyDescent="0.25">
      <c r="A149" s="23"/>
      <c r="B149" s="15"/>
      <c r="C149" s="11"/>
      <c r="D149" s="7" t="s">
        <v>28</v>
      </c>
      <c r="E149" s="42" t="s">
        <v>125</v>
      </c>
      <c r="F149" s="43">
        <v>50</v>
      </c>
      <c r="G149" s="43">
        <v>7.4</v>
      </c>
      <c r="H149" s="43">
        <v>10.3</v>
      </c>
      <c r="I149" s="43">
        <v>0</v>
      </c>
      <c r="J149" s="43">
        <v>122</v>
      </c>
      <c r="K149" s="44" t="s">
        <v>126</v>
      </c>
      <c r="L149" s="43">
        <v>30.81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100</v>
      </c>
      <c r="G150" s="43">
        <v>4.8</v>
      </c>
      <c r="H150" s="43">
        <v>5.0999999999999996</v>
      </c>
      <c r="I150" s="43">
        <v>21</v>
      </c>
      <c r="J150" s="43">
        <v>149</v>
      </c>
      <c r="K150" s="44" t="s">
        <v>83</v>
      </c>
      <c r="L150" s="43">
        <v>10.65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0.4</v>
      </c>
      <c r="H151" s="43">
        <v>0.1</v>
      </c>
      <c r="I151" s="43">
        <v>31.8</v>
      </c>
      <c r="J151" s="43">
        <v>129</v>
      </c>
      <c r="K151" s="44" t="s">
        <v>57</v>
      </c>
      <c r="L151" s="43">
        <v>7.35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3.8</v>
      </c>
      <c r="H153" s="43">
        <v>0.65</v>
      </c>
      <c r="I153" s="43">
        <v>21.2</v>
      </c>
      <c r="J153" s="43">
        <v>107</v>
      </c>
      <c r="K153" s="51" t="s">
        <v>46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640</v>
      </c>
      <c r="G156" s="19">
        <f t="shared" ref="G156:J156" si="72">SUM(G147:G155)</f>
        <v>23.2</v>
      </c>
      <c r="H156" s="19">
        <f t="shared" si="72"/>
        <v>25.25</v>
      </c>
      <c r="I156" s="19">
        <f t="shared" si="72"/>
        <v>89.100000000000009</v>
      </c>
      <c r="J156" s="19">
        <f t="shared" si="72"/>
        <v>673</v>
      </c>
      <c r="K156" s="25"/>
      <c r="L156" s="19">
        <f t="shared" ref="L156" si="73">SUM(L147:L155)</f>
        <v>70.11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1000</v>
      </c>
      <c r="G157" s="32">
        <f t="shared" ref="G157" si="74">G146+G156</f>
        <v>47.89</v>
      </c>
      <c r="H157" s="32">
        <f t="shared" ref="H157" si="75">H146+H156</f>
        <v>45.31</v>
      </c>
      <c r="I157" s="32">
        <f t="shared" ref="I157" si="76">I146+I156</f>
        <v>204.66000000000003</v>
      </c>
      <c r="J157" s="32">
        <f t="shared" ref="J157:L157" si="77">J146+J156</f>
        <v>1523</v>
      </c>
      <c r="K157" s="32"/>
      <c r="L157" s="32">
        <f t="shared" si="77"/>
        <v>140.22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200</v>
      </c>
      <c r="G158" s="40">
        <v>9.08</v>
      </c>
      <c r="H158" s="40">
        <v>9.68</v>
      </c>
      <c r="I158" s="40">
        <v>30.38</v>
      </c>
      <c r="J158" s="40">
        <v>245</v>
      </c>
      <c r="K158" s="41" t="s">
        <v>100</v>
      </c>
      <c r="L158" s="40">
        <v>31.46</v>
      </c>
    </row>
    <row r="159" spans="1:12" ht="15" x14ac:dyDescent="0.25">
      <c r="A159" s="23"/>
      <c r="B159" s="15"/>
      <c r="C159" s="11"/>
      <c r="D159" s="6"/>
      <c r="E159" s="42" t="s">
        <v>128</v>
      </c>
      <c r="F159" s="43">
        <v>20</v>
      </c>
      <c r="G159" s="43">
        <v>4.5</v>
      </c>
      <c r="H159" s="43">
        <v>4.2</v>
      </c>
      <c r="I159" s="43">
        <v>0</v>
      </c>
      <c r="J159" s="43">
        <v>56</v>
      </c>
      <c r="K159" s="44" t="s">
        <v>48</v>
      </c>
      <c r="L159" s="43">
        <v>22.9</v>
      </c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1.5</v>
      </c>
      <c r="H160" s="43">
        <v>1.6</v>
      </c>
      <c r="I160" s="43">
        <v>22.3</v>
      </c>
      <c r="J160" s="43">
        <v>109</v>
      </c>
      <c r="K160" s="44" t="s">
        <v>64</v>
      </c>
      <c r="L160" s="43">
        <v>12.65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2.2999999999999998</v>
      </c>
      <c r="H161" s="43">
        <v>0.9</v>
      </c>
      <c r="I161" s="43">
        <v>15.4</v>
      </c>
      <c r="J161" s="43">
        <v>79</v>
      </c>
      <c r="K161" s="44" t="s">
        <v>46</v>
      </c>
      <c r="L161" s="43">
        <v>3.1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17.38</v>
      </c>
      <c r="H165" s="19">
        <f t="shared" si="78"/>
        <v>16.38</v>
      </c>
      <c r="I165" s="19">
        <f t="shared" si="78"/>
        <v>68.08</v>
      </c>
      <c r="J165" s="19">
        <f t="shared" si="78"/>
        <v>489</v>
      </c>
      <c r="K165" s="25"/>
      <c r="L165" s="19">
        <f t="shared" ref="L165" si="79">SUM(L158:L164)</f>
        <v>70.11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129</v>
      </c>
      <c r="F167" s="43">
        <v>250</v>
      </c>
      <c r="G167" s="43">
        <v>0.2</v>
      </c>
      <c r="H167" s="43">
        <v>0.3</v>
      </c>
      <c r="I167" s="43">
        <v>26.2</v>
      </c>
      <c r="J167" s="43">
        <v>138</v>
      </c>
      <c r="K167" s="44" t="s">
        <v>54</v>
      </c>
      <c r="L167" s="43">
        <v>18.100000000000001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 t="s">
        <v>69</v>
      </c>
      <c r="G168" s="43">
        <v>6</v>
      </c>
      <c r="H168" s="43">
        <v>4.0999999999999996</v>
      </c>
      <c r="I168" s="43">
        <v>5.3</v>
      </c>
      <c r="J168" s="43">
        <v>82</v>
      </c>
      <c r="K168" s="44" t="s">
        <v>131</v>
      </c>
      <c r="L168" s="43">
        <v>28.71</v>
      </c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100</v>
      </c>
      <c r="G169" s="43">
        <v>7.3</v>
      </c>
      <c r="H169" s="43">
        <v>6.64</v>
      </c>
      <c r="I169" s="43">
        <v>46.5</v>
      </c>
      <c r="J169" s="43">
        <v>282</v>
      </c>
      <c r="K169" s="44" t="s">
        <v>109</v>
      </c>
      <c r="L169" s="43">
        <v>9.75</v>
      </c>
    </row>
    <row r="170" spans="1:12" ht="15" x14ac:dyDescent="0.25">
      <c r="A170" s="23"/>
      <c r="B170" s="15"/>
      <c r="C170" s="11"/>
      <c r="D170" s="7" t="s">
        <v>30</v>
      </c>
      <c r="E170" s="42" t="s">
        <v>130</v>
      </c>
      <c r="F170" s="43">
        <v>200</v>
      </c>
      <c r="G170" s="43">
        <v>0.1</v>
      </c>
      <c r="H170" s="43">
        <v>0</v>
      </c>
      <c r="I170" s="43">
        <v>24.7</v>
      </c>
      <c r="J170" s="43">
        <v>99</v>
      </c>
      <c r="K170" s="44" t="s">
        <v>97</v>
      </c>
      <c r="L170" s="43">
        <v>11.05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3.8</v>
      </c>
      <c r="H172" s="43">
        <v>0.65</v>
      </c>
      <c r="I172" s="43">
        <v>21.2</v>
      </c>
      <c r="J172" s="43">
        <v>107</v>
      </c>
      <c r="K172" s="51" t="s">
        <v>46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80">SUM(G166:G174)</f>
        <v>17.399999999999999</v>
      </c>
      <c r="H175" s="19">
        <f t="shared" si="80"/>
        <v>11.69</v>
      </c>
      <c r="I175" s="19">
        <f t="shared" si="80"/>
        <v>123.9</v>
      </c>
      <c r="J175" s="19">
        <f t="shared" si="80"/>
        <v>708</v>
      </c>
      <c r="K175" s="25"/>
      <c r="L175" s="19">
        <f t="shared" ref="L175" si="81">SUM(L166:L174)</f>
        <v>70.11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1050</v>
      </c>
      <c r="G176" s="32">
        <f t="shared" ref="G176" si="82">G165+G175</f>
        <v>34.78</v>
      </c>
      <c r="H176" s="32">
        <f t="shared" ref="H176" si="83">H165+H175</f>
        <v>28.07</v>
      </c>
      <c r="I176" s="32">
        <f t="shared" ref="I176" si="84">I165+I175</f>
        <v>191.98000000000002</v>
      </c>
      <c r="J176" s="32">
        <f t="shared" ref="J176:L176" si="85">J165+J175</f>
        <v>1197</v>
      </c>
      <c r="K176" s="32"/>
      <c r="L176" s="32">
        <f t="shared" si="85"/>
        <v>140.22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40">
        <v>50</v>
      </c>
      <c r="G177" s="40">
        <v>7.98</v>
      </c>
      <c r="H177" s="40">
        <v>4.72</v>
      </c>
      <c r="I177" s="40">
        <v>3.12</v>
      </c>
      <c r="J177" s="40">
        <v>77</v>
      </c>
      <c r="K177" s="41" t="s">
        <v>133</v>
      </c>
      <c r="L177" s="40">
        <v>42.11</v>
      </c>
    </row>
    <row r="178" spans="1:12" ht="15" x14ac:dyDescent="0.25">
      <c r="A178" s="23"/>
      <c r="B178" s="15"/>
      <c r="C178" s="11"/>
      <c r="D178" s="6"/>
      <c r="E178" s="42" t="s">
        <v>102</v>
      </c>
      <c r="F178" s="43">
        <v>100</v>
      </c>
      <c r="G178" s="43">
        <v>2.5</v>
      </c>
      <c r="H178" s="43">
        <v>3.6</v>
      </c>
      <c r="I178" s="43">
        <v>26.2</v>
      </c>
      <c r="J178" s="43">
        <v>221</v>
      </c>
      <c r="K178" s="44" t="s">
        <v>56</v>
      </c>
      <c r="L178" s="43">
        <v>9.75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 t="s">
        <v>43</v>
      </c>
      <c r="G179" s="43">
        <v>0.5</v>
      </c>
      <c r="H179" s="43">
        <v>0</v>
      </c>
      <c r="I179" s="43">
        <v>15.3</v>
      </c>
      <c r="J179" s="43">
        <v>63</v>
      </c>
      <c r="K179" s="44" t="s">
        <v>75</v>
      </c>
      <c r="L179" s="43">
        <v>4.8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2.2999999999999998</v>
      </c>
      <c r="H180" s="43">
        <v>0.9</v>
      </c>
      <c r="I180" s="43">
        <v>15.4</v>
      </c>
      <c r="J180" s="43">
        <v>79</v>
      </c>
      <c r="K180" s="44" t="s">
        <v>46</v>
      </c>
      <c r="L180" s="43">
        <v>3.1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71</v>
      </c>
      <c r="F182" s="43">
        <v>10</v>
      </c>
      <c r="G182" s="43">
        <v>0.1</v>
      </c>
      <c r="H182" s="43">
        <v>8.3000000000000007</v>
      </c>
      <c r="I182" s="43">
        <v>0.1</v>
      </c>
      <c r="J182" s="43">
        <v>76</v>
      </c>
      <c r="K182" s="44" t="s">
        <v>74</v>
      </c>
      <c r="L182" s="43">
        <v>10.35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13.38</v>
      </c>
      <c r="H184" s="19">
        <f t="shared" si="86"/>
        <v>17.520000000000003</v>
      </c>
      <c r="I184" s="19">
        <f t="shared" si="86"/>
        <v>60.120000000000005</v>
      </c>
      <c r="J184" s="19">
        <f t="shared" si="86"/>
        <v>516</v>
      </c>
      <c r="K184" s="25"/>
      <c r="L184" s="19">
        <f t="shared" ref="L184" si="87">SUM(L177:L183)</f>
        <v>70.11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134</v>
      </c>
      <c r="F186" s="43">
        <v>250</v>
      </c>
      <c r="G186" s="43">
        <v>10</v>
      </c>
      <c r="H186" s="43">
        <v>7.3</v>
      </c>
      <c r="I186" s="43">
        <v>15.82</v>
      </c>
      <c r="J186" s="43">
        <v>170</v>
      </c>
      <c r="K186" s="44" t="s">
        <v>136</v>
      </c>
      <c r="L186" s="43">
        <v>20.100000000000001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135</v>
      </c>
      <c r="F187" s="43">
        <v>200</v>
      </c>
      <c r="G187" s="43">
        <v>9.8000000000000007</v>
      </c>
      <c r="H187" s="43">
        <v>6.1</v>
      </c>
      <c r="I187" s="43">
        <v>14.9</v>
      </c>
      <c r="J187" s="43">
        <v>246</v>
      </c>
      <c r="K187" s="44" t="s">
        <v>137</v>
      </c>
      <c r="L187" s="43">
        <v>39.51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0.2</v>
      </c>
      <c r="H189" s="43">
        <v>0</v>
      </c>
      <c r="I189" s="43">
        <v>40.9</v>
      </c>
      <c r="J189" s="43">
        <v>164</v>
      </c>
      <c r="K189" s="44" t="s">
        <v>138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3.8</v>
      </c>
      <c r="H191" s="43">
        <v>0.65</v>
      </c>
      <c r="I191" s="43">
        <v>21.2</v>
      </c>
      <c r="J191" s="43">
        <v>107</v>
      </c>
      <c r="K191" s="51" t="s">
        <v>46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23.8</v>
      </c>
      <c r="H194" s="19">
        <f t="shared" si="88"/>
        <v>14.049999999999999</v>
      </c>
      <c r="I194" s="19">
        <f t="shared" si="88"/>
        <v>92.820000000000007</v>
      </c>
      <c r="J194" s="19">
        <f t="shared" si="88"/>
        <v>687</v>
      </c>
      <c r="K194" s="25"/>
      <c r="L194" s="19">
        <f t="shared" ref="L194" si="89">SUM(L185:L193)</f>
        <v>70.11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890</v>
      </c>
      <c r="G195" s="32">
        <f t="shared" ref="G195" si="90">G184+G194</f>
        <v>37.18</v>
      </c>
      <c r="H195" s="32">
        <f t="shared" ref="H195" si="91">H184+H194</f>
        <v>31.57</v>
      </c>
      <c r="I195" s="32">
        <f t="shared" ref="I195" si="92">I184+I194</f>
        <v>152.94</v>
      </c>
      <c r="J195" s="32">
        <f t="shared" ref="J195:L195" si="93">J184+J194</f>
        <v>1203</v>
      </c>
      <c r="K195" s="32"/>
      <c r="L195" s="32">
        <f t="shared" si="93"/>
        <v>140.22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930.6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41.736000000000004</v>
      </c>
      <c r="H196" s="34">
        <f t="shared" si="94"/>
        <v>37.308</v>
      </c>
      <c r="I196" s="34">
        <f t="shared" si="94"/>
        <v>176.13400000000001</v>
      </c>
      <c r="J196" s="34">
        <f t="shared" si="94"/>
        <v>1263.7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2023-10-23T08:13:43Z</dcterms:modified>
</cp:coreProperties>
</file>